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b5249df3530dc5b/Desktop/Quotes/David Mayer Swaziland/"/>
    </mc:Choice>
  </mc:AlternateContent>
  <xr:revisionPtr revIDLastSave="0" documentId="8_{15D2E373-0C60-4842-A0A9-EF25DB60D0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voice" sheetId="1" r:id="rId1"/>
  </sheets>
  <definedNames>
    <definedName name="_xlnm._FilterDatabase" localSheetId="0" hidden="1">invoice!$A$21:$A$33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E11" i="1"/>
  <c r="E12" i="1"/>
  <c r="E13" i="1"/>
  <c r="E14" i="1"/>
  <c r="E15" i="1"/>
  <c r="E17" i="1" l="1"/>
  <c r="E18" i="1" s="1"/>
  <c r="E19" i="1" s="1"/>
</calcChain>
</file>

<file path=xl/sharedStrings.xml><?xml version="1.0" encoding="utf-8"?>
<sst xmlns="http://schemas.openxmlformats.org/spreadsheetml/2006/main" count="21" uniqueCount="21">
  <si>
    <t>Date</t>
  </si>
  <si>
    <t>Total</t>
  </si>
  <si>
    <t>VAT</t>
  </si>
  <si>
    <t>Price</t>
  </si>
  <si>
    <t xml:space="preserve">Total </t>
  </si>
  <si>
    <t>BANK DETAILS:</t>
  </si>
  <si>
    <t>Subtotal</t>
  </si>
  <si>
    <t xml:space="preserve">Once again, thank you for the opportunity.  </t>
  </si>
  <si>
    <t>Account Name: BIOAFRICA</t>
  </si>
  <si>
    <t>Account Number: 1200201114</t>
  </si>
  <si>
    <t>Capitec Bank</t>
  </si>
  <si>
    <t xml:space="preserve">Branch Code:  </t>
  </si>
  <si>
    <t>Discription</t>
  </si>
  <si>
    <t>Please use this number as Ref on the Proof of Payment</t>
  </si>
  <si>
    <r>
      <rPr>
        <sz val="10"/>
        <rFont val="Arial"/>
        <family val="2"/>
      </rPr>
      <t>BioAfrica         BEES                                          
P.O. BOX 18313
SUNWARD PARK
1470
Tel: 073 6395576
Office Fax: 0866001634</t>
    </r>
    <r>
      <rPr>
        <sz val="10"/>
        <color indexed="23"/>
        <rFont val="Arial Black"/>
        <family val="2"/>
      </rPr>
      <t xml:space="preserve">
</t>
    </r>
    <r>
      <rPr>
        <sz val="10"/>
        <rFont val="Arial"/>
        <family val="2"/>
      </rPr>
      <t>email: info@bioafrica.co.za or removalsbee@gmail.com</t>
    </r>
  </si>
  <si>
    <t xml:space="preserve">BioStill50 complete with Condenser </t>
  </si>
  <si>
    <t>oil Seperator</t>
  </si>
  <si>
    <t>David Meyer</t>
  </si>
  <si>
    <t>Dwaleni Investment Company, PO Box 985</t>
  </si>
  <si>
    <t>Nhlangano, Eswatini</t>
  </si>
  <si>
    <t>dwaleni7@africaonline.co.sz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</si>
</sst>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R&quot;* #,##0.00_);_(&quot;R&quot;* \(#,##0.00\);_(&quot;R&quot;* &quot;-&quot;??_);_(@_)"/>
    <numFmt numFmtId="165" formatCode="@\ \ "/>
    <numFmt numFmtId="166" formatCode="[$€-2]\ #,##0.00"/>
    <numFmt numFmtId="167" formatCode="d\.m\.yy;@"/>
    <numFmt numFmtId="168" formatCode="[$R-1C09]\ #,##0.00"/>
    <numFmt numFmtId="169" formatCode="_ [$R-1C09]\ * #,##0.00_ ;_ [$R-1C09]\ * \-#,##0.00_ ;_ [$R-1C09]\ * &quot;-&quot;??_ ;_ @_ "/>
    <numFmt numFmtId="170" formatCode="[$-1C09]dd\ mmmm\ yyyy;@"/>
    <numFmt numFmtId="171" formatCode="#,##0.00_ ;\-#,##0.00\ 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23"/>
      <name val="Arial Black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color rgb="FF333333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sz val="7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169" fontId="2" fillId="0" borderId="1" xfId="0" applyNumberFormat="1" applyFont="1" applyBorder="1" applyAlignment="1">
      <alignment horizontal="center" vertical="center"/>
    </xf>
    <xf numFmtId="169" fontId="2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70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69" fontId="2" fillId="0" borderId="6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left" vertical="center"/>
    </xf>
    <xf numFmtId="168" fontId="2" fillId="0" borderId="8" xfId="0" applyNumberFormat="1" applyFont="1" applyBorder="1" applyAlignment="1">
      <alignment horizontal="right" vertical="center"/>
    </xf>
    <xf numFmtId="0" fontId="2" fillId="2" borderId="0" xfId="0" applyFont="1" applyFill="1"/>
    <xf numFmtId="171" fontId="2" fillId="0" borderId="2" xfId="0" applyNumberFormat="1" applyFont="1" applyBorder="1" applyAlignment="1">
      <alignment horizontal="center" vertical="center"/>
    </xf>
    <xf numFmtId="171" fontId="2" fillId="0" borderId="3" xfId="0" applyNumberFormat="1" applyFont="1" applyBorder="1" applyAlignment="1">
      <alignment horizontal="center" vertical="center"/>
    </xf>
    <xf numFmtId="171" fontId="2" fillId="0" borderId="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4" fontId="2" fillId="0" borderId="1" xfId="1" applyFont="1" applyBorder="1" applyAlignment="1">
      <alignment horizontal="center" vertical="center"/>
    </xf>
    <xf numFmtId="164" fontId="2" fillId="0" borderId="4" xfId="1" applyFont="1" applyBorder="1" applyAlignment="1">
      <alignment horizontal="center" vertical="center"/>
    </xf>
    <xf numFmtId="164" fontId="2" fillId="0" borderId="6" xfId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7" fillId="0" borderId="0" xfId="2" applyAlignment="1">
      <alignment horizontal="right"/>
    </xf>
    <xf numFmtId="0" fontId="6" fillId="0" borderId="0" xfId="0" applyFont="1"/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4" xfId="0" applyFont="1" applyBorder="1"/>
    <xf numFmtId="164" fontId="10" fillId="0" borderId="0" xfId="1" applyFont="1"/>
    <xf numFmtId="164" fontId="10" fillId="0" borderId="0" xfId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5" fontId="2" fillId="0" borderId="1" xfId="0" applyNumberFormat="1" applyFont="1" applyBorder="1" applyAlignment="1">
      <alignment horizontal="left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5" xfId="0" applyBorder="1"/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4"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 val="0"/>
        <i val="0"/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876157</xdr:colOff>
      <xdr:row>0</xdr:row>
      <xdr:rowOff>1600200</xdr:rowOff>
    </xdr:to>
    <xdr:pic>
      <xdr:nvPicPr>
        <xdr:cNvPr id="1030" name="Picture 5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0"/>
          <a:ext cx="148590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110985</xdr:colOff>
      <xdr:row>0</xdr:row>
      <xdr:rowOff>586128</xdr:rowOff>
    </xdr:from>
    <xdr:to>
      <xdr:col>3</xdr:col>
      <xdr:colOff>273241</xdr:colOff>
      <xdr:row>0</xdr:row>
      <xdr:rowOff>1729127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8260" y="586128"/>
          <a:ext cx="1092661" cy="1142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showGridLines="0" tabSelected="1" zoomScale="89" zoomScaleNormal="89" workbookViewId="0">
      <selection activeCell="A11" sqref="A11:A15"/>
    </sheetView>
  </sheetViews>
  <sheetFormatPr defaultColWidth="35.109375" defaultRowHeight="13.2" x14ac:dyDescent="0.25"/>
  <cols>
    <col min="1" max="1" width="13.6640625" style="2" customWidth="1"/>
    <col min="2" max="2" width="33.6640625" style="2" customWidth="1"/>
    <col min="3" max="3" width="13.109375" style="2" customWidth="1"/>
    <col min="4" max="4" width="11.5546875" style="2" customWidth="1"/>
    <col min="5" max="5" width="19.6640625" style="2" customWidth="1"/>
    <col min="6" max="16384" width="35.109375" style="2"/>
  </cols>
  <sheetData>
    <row r="1" spans="1:5" ht="155.25" customHeight="1" x14ac:dyDescent="0.25">
      <c r="B1" s="5"/>
      <c r="D1" s="44" t="s">
        <v>14</v>
      </c>
      <c r="E1" s="45"/>
    </row>
    <row r="2" spans="1:5" ht="15" x14ac:dyDescent="0.25">
      <c r="A2" s="39" t="s">
        <v>17</v>
      </c>
      <c r="B2" s="1"/>
      <c r="C2" s="1"/>
      <c r="D2" s="1"/>
    </row>
    <row r="3" spans="1:5" ht="15" customHeight="1" x14ac:dyDescent="0.3">
      <c r="A3" s="40" t="s">
        <v>18</v>
      </c>
      <c r="B3" s="29"/>
      <c r="D3" s="7"/>
      <c r="E3" s="8">
        <v>45715</v>
      </c>
    </row>
    <row r="4" spans="1:5" ht="15" x14ac:dyDescent="0.25">
      <c r="A4" s="41" t="s">
        <v>19</v>
      </c>
      <c r="B4" s="28"/>
      <c r="D4" s="7"/>
      <c r="E4" s="6"/>
    </row>
    <row r="5" spans="1:5" x14ac:dyDescent="0.25">
      <c r="A5" t="s">
        <v>20</v>
      </c>
      <c r="B5" s="28"/>
      <c r="D5" s="7"/>
      <c r="E5" s="6"/>
    </row>
    <row r="6" spans="1:5" x14ac:dyDescent="0.25">
      <c r="A6" s="38"/>
      <c r="B6" s="28"/>
      <c r="D6" s="7"/>
      <c r="E6" s="6"/>
    </row>
    <row r="7" spans="1:5" x14ac:dyDescent="0.25">
      <c r="A7" s="38"/>
      <c r="B7" s="28"/>
      <c r="D7" s="7"/>
      <c r="E7" s="6"/>
    </row>
    <row r="8" spans="1:5" x14ac:dyDescent="0.25">
      <c r="A8" s="38"/>
      <c r="B8" s="28"/>
    </row>
    <row r="9" spans="1:5" x14ac:dyDescent="0.25">
      <c r="A9" s="46" t="s">
        <v>0</v>
      </c>
      <c r="B9" s="48" t="s">
        <v>12</v>
      </c>
      <c r="C9" s="49" t="s">
        <v>3</v>
      </c>
      <c r="D9" s="49"/>
      <c r="E9" s="49" t="s">
        <v>4</v>
      </c>
    </row>
    <row r="10" spans="1:5" s="9" customFormat="1" x14ac:dyDescent="0.25">
      <c r="A10" s="47"/>
      <c r="B10" s="47"/>
      <c r="C10" s="50"/>
      <c r="D10" s="50"/>
      <c r="E10" s="49"/>
    </row>
    <row r="11" spans="1:5" s="9" customFormat="1" x14ac:dyDescent="0.25">
      <c r="A11" s="42">
        <f>+E3</f>
        <v>45715</v>
      </c>
      <c r="B11" s="34" t="s">
        <v>15</v>
      </c>
      <c r="C11" s="23">
        <v>46500</v>
      </c>
      <c r="D11" s="18">
        <v>1</v>
      </c>
      <c r="E11" s="3">
        <f>+D11*C11</f>
        <v>46500</v>
      </c>
    </row>
    <row r="12" spans="1:5" s="9" customFormat="1" ht="15" customHeight="1" x14ac:dyDescent="0.25">
      <c r="A12" s="43"/>
      <c r="B12" s="35" t="s">
        <v>16</v>
      </c>
      <c r="C12" s="24"/>
      <c r="D12" s="19"/>
      <c r="E12" s="4" t="str">
        <f t="shared" ref="E12:E15" si="0">IF(D12*C12=0,"",D12*C12)</f>
        <v/>
      </c>
    </row>
    <row r="13" spans="1:5" s="9" customFormat="1" ht="15" customHeight="1" x14ac:dyDescent="0.25">
      <c r="A13" s="21"/>
      <c r="B13" s="35"/>
      <c r="C13" s="24"/>
      <c r="D13" s="19"/>
      <c r="E13" s="4" t="str">
        <f t="shared" si="0"/>
        <v/>
      </c>
    </row>
    <row r="14" spans="1:5" s="9" customFormat="1" ht="15" customHeight="1" x14ac:dyDescent="0.25">
      <c r="A14" s="21"/>
      <c r="B14" s="30"/>
      <c r="C14" s="24"/>
      <c r="D14" s="19"/>
      <c r="E14" s="4" t="str">
        <f t="shared" si="0"/>
        <v/>
      </c>
    </row>
    <row r="15" spans="1:5" s="9" customFormat="1" x14ac:dyDescent="0.25">
      <c r="A15" s="22"/>
      <c r="B15" s="31"/>
      <c r="C15" s="25"/>
      <c r="D15" s="20"/>
      <c r="E15" s="11" t="str">
        <f t="shared" si="0"/>
        <v/>
      </c>
    </row>
    <row r="16" spans="1:5" s="9" customFormat="1" x14ac:dyDescent="0.25">
      <c r="A16" s="12"/>
      <c r="B16" s="10"/>
      <c r="C16" s="13"/>
      <c r="D16" s="14"/>
      <c r="E16" s="14"/>
    </row>
    <row r="17" spans="1:5" s="9" customFormat="1" x14ac:dyDescent="0.25">
      <c r="A17" s="26"/>
      <c r="B17" s="26"/>
      <c r="D17" s="15" t="s">
        <v>6</v>
      </c>
      <c r="E17" s="16">
        <f>SUM(E11:E16)</f>
        <v>46500</v>
      </c>
    </row>
    <row r="18" spans="1:5" s="9" customFormat="1" hidden="1" x14ac:dyDescent="0.25">
      <c r="B18" s="26"/>
      <c r="D18" s="15" t="s">
        <v>2</v>
      </c>
      <c r="E18" s="16">
        <f>E17*0</f>
        <v>0</v>
      </c>
    </row>
    <row r="19" spans="1:5" s="9" customFormat="1" x14ac:dyDescent="0.25">
      <c r="B19" s="26"/>
      <c r="D19" s="15" t="s">
        <v>1</v>
      </c>
      <c r="E19" s="16">
        <f>SUM(E17:E18)</f>
        <v>46500</v>
      </c>
    </row>
    <row r="20" spans="1:5" s="9" customFormat="1" ht="21.6" customHeight="1" x14ac:dyDescent="0.3">
      <c r="B20" s="14"/>
      <c r="C20" s="2"/>
      <c r="D20" s="37"/>
      <c r="E20" s="36"/>
    </row>
    <row r="21" spans="1:5" x14ac:dyDescent="0.25">
      <c r="B21" s="14"/>
    </row>
    <row r="22" spans="1:5" x14ac:dyDescent="0.25">
      <c r="A22" s="27" t="s">
        <v>5</v>
      </c>
      <c r="B22" s="14"/>
    </row>
    <row r="23" spans="1:5" x14ac:dyDescent="0.25">
      <c r="B23" s="14"/>
    </row>
    <row r="24" spans="1:5" x14ac:dyDescent="0.25">
      <c r="A24" s="2" t="s">
        <v>10</v>
      </c>
      <c r="B24" s="14"/>
    </row>
    <row r="25" spans="1:5" x14ac:dyDescent="0.25">
      <c r="A25" s="2" t="s">
        <v>8</v>
      </c>
      <c r="B25" s="33"/>
    </row>
    <row r="26" spans="1:5" ht="13.8" x14ac:dyDescent="0.25">
      <c r="A26" s="2" t="s">
        <v>11</v>
      </c>
      <c r="B26" s="32">
        <v>470010</v>
      </c>
    </row>
    <row r="27" spans="1:5" x14ac:dyDescent="0.25">
      <c r="A27" s="2" t="s">
        <v>9</v>
      </c>
      <c r="B27" s="14"/>
    </row>
    <row r="28" spans="1:5" x14ac:dyDescent="0.25">
      <c r="B28" s="14"/>
    </row>
    <row r="29" spans="1:5" x14ac:dyDescent="0.25">
      <c r="A29" s="2" t="s">
        <v>13</v>
      </c>
      <c r="B29" s="14"/>
    </row>
    <row r="30" spans="1:5" x14ac:dyDescent="0.25">
      <c r="B30" s="14"/>
    </row>
    <row r="32" spans="1:5" x14ac:dyDescent="0.25">
      <c r="A32" s="5" t="s">
        <v>7</v>
      </c>
    </row>
    <row r="33" spans="1:4" x14ac:dyDescent="0.25">
      <c r="A33" s="5"/>
      <c r="C33" s="17"/>
    </row>
    <row r="38" spans="1:4" x14ac:dyDescent="0.25">
      <c r="D38" s="17"/>
    </row>
  </sheetData>
  <mergeCells count="6">
    <mergeCell ref="D1:E1"/>
    <mergeCell ref="A9:A10"/>
    <mergeCell ref="B9:B10"/>
    <mergeCell ref="C9:C10"/>
    <mergeCell ref="D9:D10"/>
    <mergeCell ref="E9:E10"/>
  </mergeCells>
  <phoneticPr fontId="1" type="noConversion"/>
  <conditionalFormatting sqref="A34:A36">
    <cfRule type="cellIs" dxfId="3" priority="5" stopIfTrue="1" operator="equal">
      <formula>#REF!</formula>
    </cfRule>
  </conditionalFormatting>
  <conditionalFormatting sqref="A37:B38">
    <cfRule type="cellIs" dxfId="2" priority="2" stopIfTrue="1" operator="greaterThan">
      <formula>0</formula>
    </cfRule>
  </conditionalFormatting>
  <conditionalFormatting sqref="B20:B25 B27:B36">
    <cfRule type="cellIs" dxfId="1" priority="3" stopIfTrue="1" operator="equal">
      <formula>$D$36</formula>
    </cfRule>
  </conditionalFormatting>
  <conditionalFormatting sqref="B26">
    <cfRule type="cellIs" dxfId="0" priority="1" stopIfTrue="1" operator="equal">
      <formula>$D$38</formula>
    </cfRule>
  </conditionalFormatting>
  <pageMargins left="0.5" right="0.5" top="0.5" bottom="0.5" header="0.5" footer="0.5"/>
  <pageSetup orientation="portrait" r:id="rId1"/>
  <headerFooter alignWithMargins="0"/>
  <ignoredErrors>
    <ignoredError sqref="E15 E12 E14 E1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Steph Hartung</cp:lastModifiedBy>
  <cp:lastPrinted>2025-02-27T07:54:50Z</cp:lastPrinted>
  <dcterms:created xsi:type="dcterms:W3CDTF">2000-07-27T22:18:40Z</dcterms:created>
  <dcterms:modified xsi:type="dcterms:W3CDTF">2025-02-27T07:59:13Z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TC011801911033</vt:lpwstr>
  </property>
</Properties>
</file>